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<sst xmlns="http://schemas.openxmlformats.org/spreadsheetml/2006/main" count="59" uniqueCount="59">
  <si>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</si>
  <si>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</si>
  <si>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</si>
  <si>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</si>
  <si>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</si>
  <si>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</si>
  <si>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</si>
  <si>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</si>
  <si>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</si>
  <si>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</si>
  <si>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</si>
  <si>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</si>
  <si>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</si>
  <si>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</si>
  <si>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</si>
  <si>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</si>
  <si>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</si>
  <si>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</si>
  <si>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</si>
  <si>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</si>
  <si>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</si>
  <si>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</si>
  <si>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</si>
  <si>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</si>
  <si>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</si>
  <si>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</si>
  <si>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</si>
  <si>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</si>
  <si>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</si>
  <si>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</si>
  <si>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</si>
  <si>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</si>
  <si>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</si>
  <si>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</si>
  <si>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</si>
  <si>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</si>
  <si>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</si>
  <si>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</si>
  <si>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</si>
  <si>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</si>
  <si>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</si>
  <si>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</si>
  <si>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</si>
  <si>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</si>
  <si>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</si>
  <si>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</si>
  <si>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</si>
  <si>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</si>
  <si>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</si>
  <si>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</si>
  <si>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</si>
  <si>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</si>
  <si>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</si>
  <si>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</si>
  <si>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</si>
  <si>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</si>
  <si>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</si>
  <si>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</si>
  <si>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ROMITA, GTO.
ESTADO DE SITUACION FINANCIERA
AL 31 DE DICIEMBRE DEL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</si>
</sst>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6" fillId="0" borderId="13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0" xfId="59" applyFont="1" applyFill="1" applyBorder="1" applyAlignment="1" applyProtection="1">
      <alignment horizontal="left" vertical="top" wrapText="1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 locked="0"/>
    </xf>
    <xf numFmtId="0" fontId="8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zoomScaleSheetLayoutView="100" zoomScalePageLayoutView="0" workbookViewId="0" topLeftCell="A1">
      <selection activeCell="B24" sqref="B24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23857728.18</v>
      </c>
      <c r="C5" s="12">
        <v>19295993.29</v>
      </c>
      <c r="D5" s="17"/>
      <c r="E5" s="11" t="s">
        <v>41</v>
      </c>
      <c r="F5" s="12">
        <v>55486344.73</v>
      </c>
      <c r="G5" s="5">
        <v>56160063.42</v>
      </c>
    </row>
    <row r="6" spans="1:7" ht="11.25">
      <c r="A6" s="30" t="s">
        <v>28</v>
      </c>
      <c r="B6" s="12">
        <v>22492078.28</v>
      </c>
      <c r="C6" s="12">
        <v>18261725.24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5726286.48</v>
      </c>
      <c r="C7" s="12">
        <v>11049812.85</v>
      </c>
      <c r="D7" s="17"/>
      <c r="E7" s="11" t="s">
        <v>11</v>
      </c>
      <c r="F7" s="12">
        <v>0.04</v>
      </c>
      <c r="G7" s="5">
        <v>0.04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52076092.94</v>
      </c>
      <c r="C13" s="10">
        <f>SUM(C5:C11)</f>
        <v>48607531.38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55486344.769999996</v>
      </c>
      <c r="G14" s="5">
        <f>SUM(G5:G12)</f>
        <v>56160063.46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430417536.21</v>
      </c>
      <c r="C18" s="12">
        <v>344404575.98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17631937.35</v>
      </c>
      <c r="C19" s="12">
        <v>16872783.83</v>
      </c>
      <c r="D19" s="17"/>
      <c r="E19" s="11" t="s">
        <v>16</v>
      </c>
      <c r="F19" s="12">
        <v>6500000</v>
      </c>
      <c r="G19" s="5">
        <v>7000000</v>
      </c>
    </row>
    <row r="20" spans="1:7" ht="11.25">
      <c r="A20" s="30" t="s">
        <v>37</v>
      </c>
      <c r="B20" s="12">
        <v>708356.03</v>
      </c>
      <c r="C20" s="12">
        <v>157356.03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-12142833.36</v>
      </c>
      <c r="C21" s="12">
        <v>-12142833.36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273087.22</v>
      </c>
      <c r="C22" s="12">
        <v>273087.22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6500000</v>
      </c>
      <c r="G24" s="5">
        <f>SUM(G17:G22)</f>
        <v>7000000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436888083.45</v>
      </c>
      <c r="C26" s="10">
        <f>SUM(C16:C24)</f>
        <v>349564969.7</v>
      </c>
      <c r="D26" s="17"/>
      <c r="E26" s="39" t="s">
        <v>57</v>
      </c>
      <c r="F26" s="10">
        <f>SUM(F24+F14)</f>
        <v>61986344.769999996</v>
      </c>
      <c r="G26" s="6">
        <f>SUM(G14+G24)</f>
        <v>63160063.46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488964176.39</v>
      </c>
      <c r="C28" s="10">
        <f>C13+C26</f>
        <v>398172501.08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0.12</v>
      </c>
      <c r="G30" s="6">
        <f>SUM(G31:G33)</f>
        <v>0.12</v>
      </c>
    </row>
    <row r="31" spans="1:7" ht="11.25">
      <c r="A31" s="31"/>
      <c r="B31" s="15"/>
      <c r="C31" s="15"/>
      <c r="D31" s="17"/>
      <c r="E31" s="11" t="s">
        <v>2</v>
      </c>
      <c r="F31" s="12">
        <v>0.12</v>
      </c>
      <c r="G31" s="5">
        <v>0.12</v>
      </c>
    </row>
    <row r="32" spans="1:7" ht="11.25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ht="11.25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426977831.5</v>
      </c>
      <c r="G35" s="6">
        <f>SUM(G36:G40)</f>
        <v>335012437.5</v>
      </c>
    </row>
    <row r="36" spans="1:7" ht="11.25">
      <c r="A36" s="31"/>
      <c r="B36" s="15"/>
      <c r="C36" s="15"/>
      <c r="D36" s="17"/>
      <c r="E36" s="11" t="s">
        <v>52</v>
      </c>
      <c r="F36" s="12">
        <v>89337090.48</v>
      </c>
      <c r="G36" s="5">
        <v>33724263.25</v>
      </c>
    </row>
    <row r="37" spans="1:7" ht="11.25">
      <c r="A37" s="31"/>
      <c r="B37" s="15"/>
      <c r="C37" s="15"/>
      <c r="D37" s="17"/>
      <c r="E37" s="11" t="s">
        <v>19</v>
      </c>
      <c r="F37" s="12">
        <v>337640741.02</v>
      </c>
      <c r="G37" s="5">
        <v>301288174.25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426977831.62</v>
      </c>
      <c r="G46" s="5">
        <f>SUM(G42+G35+G30)</f>
        <v>335012437.62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488964176.39</v>
      </c>
      <c r="G48" s="20">
        <f>G46+G26</f>
        <v>398172501.08</v>
      </c>
    </row>
    <row r="49" spans="1:7" ht="11.25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52411</cp:lastModifiedBy>
  <cp:lastPrinted>2018-03-04T05:00:29Z</cp:lastPrinted>
  <dcterms:created xsi:type="dcterms:W3CDTF">2012-12-11T20:26:08Z</dcterms:created>
  <dcterms:modified xsi:type="dcterms:W3CDTF">2021-02-04T17:09:46Z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